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255" windowHeight="8055"/>
  </bookViews>
  <sheets>
    <sheet name="Média Geral" sheetId="1" r:id="rId1"/>
    <sheet name="Média P. Empresas" sheetId="2" r:id="rId2"/>
    <sheet name="Divisão - Cotas" sheetId="3" r:id="rId3"/>
    <sheet name="Prova" sheetId="5" r:id="rId4"/>
  </sheets>
  <definedNames>
    <definedName name="_xlnm._FilterDatabase" localSheetId="0" hidden="1">'Média Geral'!$A$1:$L$4</definedName>
    <definedName name="_xlnm.Print_Area" localSheetId="2">'Divisão - Cotas'!$A$1:$G$4</definedName>
    <definedName name="_xlnm.Print_Area" localSheetId="0">'Média Geral'!$A$1:$L$17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5" l="1"/>
  <c r="G4" i="5" l="1"/>
  <c r="L3" i="1"/>
  <c r="L4" i="1" s="1"/>
  <c r="J3" i="1"/>
  <c r="I3" i="1" l="1"/>
</calcChain>
</file>

<file path=xl/sharedStrings.xml><?xml version="1.0" encoding="utf-8"?>
<sst xmlns="http://schemas.openxmlformats.org/spreadsheetml/2006/main" count="61" uniqueCount="32">
  <si>
    <t>ITEM</t>
  </si>
  <si>
    <t>ESPECIFICAÇÃO DO PRODUTO</t>
  </si>
  <si>
    <t>UND</t>
  </si>
  <si>
    <t>QUANT</t>
  </si>
  <si>
    <t>V. UNIT.</t>
  </si>
  <si>
    <t>V.TOTAL</t>
  </si>
  <si>
    <t>Média P.</t>
  </si>
  <si>
    <t>QTD de Preços</t>
  </si>
  <si>
    <t xml:space="preserve">Média Ponderada </t>
  </si>
  <si>
    <t>Média</t>
  </si>
  <si>
    <t>V. Unit. Médio</t>
  </si>
  <si>
    <t>Total de Pesquisas</t>
  </si>
  <si>
    <t xml:space="preserve">Obs 1: </t>
  </si>
  <si>
    <t xml:space="preserve">Obs 2: </t>
  </si>
  <si>
    <t xml:space="preserve">Obs 3: </t>
  </si>
  <si>
    <t>Para fins de obtenção do valor estimado, utilizamos neste processo a média ponderada, cuja formula encontra-se indicada na página n° 19, da apostila do modulo II do Curso Licitação de Medicamentos e Material Médico-Hospitalar, cópia anexa.</t>
  </si>
  <si>
    <t>AMANDA GABRIELLY DE OLIVEIRA NASCIMENTO</t>
  </si>
  <si>
    <t>Servidora da Secretaria de Finanças, Planejamento, Gestão e Tecnologia</t>
  </si>
  <si>
    <t>Cota / Classificação</t>
  </si>
  <si>
    <t>MAT.978525</t>
  </si>
  <si>
    <t>MÉDIA</t>
  </si>
  <si>
    <t>BANCO DE PREÇO</t>
  </si>
  <si>
    <t>COMPRAS.GOV</t>
  </si>
  <si>
    <r>
      <rPr>
        <b/>
        <sz val="9"/>
        <color theme="1"/>
        <rFont val="Cambria"/>
        <family val="1"/>
      </rPr>
      <t>CAIXA PLÁSTICA:</t>
    </r>
    <r>
      <rPr>
        <sz val="9"/>
        <color theme="1"/>
        <rFont val="Cambria"/>
        <family val="1"/>
      </rPr>
      <t xml:space="preserve">, MATERIAL:POLIPROPILENO ALTA DENSIDADE, COMPRIMENTO:34 CM, LARGURA:22 CM, ALTURA:17,50 CM, APLICAÇÃO:ORGANIZADOR MATERIAIS, COR:PRETA, CARACTERÍSTICAS ADICIONAIS:TRAVA LATERAL, TIPO:BIN, MODELO:NÚMERO 7. </t>
    </r>
    <r>
      <rPr>
        <b/>
        <sz val="9"/>
        <color theme="1"/>
        <rFont val="Cambria"/>
        <family val="1"/>
      </rPr>
      <t>CATMAT 374391</t>
    </r>
  </si>
  <si>
    <t xml:space="preserve">Para fins de obtenção do preço estimativo realizamos pesquisas na ferramenta "Banco de Preços " ( Disponivel https://www.bancodeprecos.com.br) como também veiculamos no Diário Oficial AMUPE , solicitação de cotação de Preços das Caixas Plásticas , com o objetivo dar  amplitude a intenção do município e obter uma maior quantidade de preços para serem utilizados a composição em tela.
</t>
  </si>
  <si>
    <t>EMPRESA 01</t>
  </si>
  <si>
    <t>EMPRESA 02</t>
  </si>
  <si>
    <t>EMPRESA 03</t>
  </si>
  <si>
    <t>Enviamos propostas por emai-ls para as empresas relacionado ao item acima na planilha ( caixa plástica) , porém não obtivemos , retorno dos emai-ls solicitados para a composição.</t>
  </si>
  <si>
    <t xml:space="preserve">Obs 4: </t>
  </si>
  <si>
    <t xml:space="preserve">Utlizamos duas fontes de pesquisas para obter os preços para a composição do item acima , as fontes foi "Banco de Preços" (Disponivel https://www.bancodeprecos.com.br) e "Compras.gov.br" https://pesqpreco.estaleiro.serpro.gov.br/pesquisa-precos-frontend/manter-cotacao-basica/63814 . </t>
  </si>
  <si>
    <t>São Lourenço 05 de julho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</si>
</sst>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Cambria"/>
      <family val="1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b/>
      <sz val="10"/>
      <color rgb="FF000000"/>
      <name val="Cambria"/>
      <family val="1"/>
    </font>
    <font>
      <sz val="11"/>
      <color theme="1"/>
      <name val="Calibri"/>
      <family val="2"/>
      <scheme val="minor"/>
    </font>
    <font>
      <sz val="8"/>
      <color theme="1"/>
      <name val="Calibri Light"/>
      <family val="1"/>
      <scheme val="major"/>
    </font>
    <font>
      <sz val="9"/>
      <color theme="1"/>
      <name val="Calibri Light"/>
      <family val="1"/>
      <scheme val="major"/>
    </font>
    <font>
      <b/>
      <sz val="11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9"/>
      <color theme="1"/>
      <name val="Cambria"/>
      <family val="1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Cambria"/>
      <family val="1"/>
    </font>
    <font>
      <b/>
      <sz val="11"/>
      <color theme="1"/>
      <name val="Calibri"/>
      <family val="2"/>
      <scheme val="minor"/>
    </font>
    <font>
      <sz val="9"/>
      <color rgb="FF000000"/>
      <name val="Cambria"/>
      <family val="1"/>
    </font>
    <font>
      <b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44" fontId="3" fillId="0" borderId="1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3" fillId="0" borderId="0" xfId="1" applyFont="1"/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44" fontId="0" fillId="0" borderId="0" xfId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4" fontId="10" fillId="0" borderId="1" xfId="1" applyFont="1" applyBorder="1" applyAlignment="1">
      <alignment horizontal="center" vertical="center"/>
    </xf>
    <xf numFmtId="44" fontId="10" fillId="0" borderId="1" xfId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4" fontId="14" fillId="3" borderId="0" xfId="0" applyNumberFormat="1" applyFont="1" applyFill="1" applyAlignment="1">
      <alignment horizontal="center" vertical="center"/>
    </xf>
    <xf numFmtId="44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/>
    <xf numFmtId="44" fontId="3" fillId="0" borderId="0" xfId="1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6" fillId="0" borderId="0" xfId="0" applyFont="1" applyFill="1"/>
    <xf numFmtId="3" fontId="1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center" wrapText="1"/>
    </xf>
    <xf numFmtId="44" fontId="3" fillId="4" borderId="2" xfId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44" fontId="4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0" fillId="5" borderId="1" xfId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3" fillId="5" borderId="1" xfId="1" applyFont="1" applyFill="1" applyBorder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/>
    </xf>
    <xf numFmtId="44" fontId="10" fillId="0" borderId="1" xfId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vertical="center" wrapText="1"/>
    </xf>
    <xf numFmtId="44" fontId="10" fillId="5" borderId="1" xfId="1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/>
    </xf>
    <xf numFmtId="44" fontId="13" fillId="5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4" fontId="2" fillId="4" borderId="5" xfId="1" applyFont="1" applyFill="1" applyBorder="1" applyAlignment="1">
      <alignment horizontal="center" vertical="center" wrapText="1"/>
    </xf>
    <xf numFmtId="44" fontId="2" fillId="4" borderId="3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4" fontId="4" fillId="5" borderId="1" xfId="1" applyFont="1" applyFill="1" applyBorder="1" applyAlignment="1">
      <alignment horizontal="center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44" fontId="13" fillId="5" borderId="5" xfId="1" applyFont="1" applyFill="1" applyBorder="1" applyAlignment="1">
      <alignment horizontal="center" vertical="center" wrapText="1"/>
    </xf>
    <xf numFmtId="44" fontId="13" fillId="5" borderId="3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zoomScaleNormal="100" workbookViewId="0">
      <pane ySplit="2" topLeftCell="A3" activePane="bottomLeft" state="frozen"/>
      <selection pane="bottomLeft" activeCell="F12" sqref="F12"/>
    </sheetView>
  </sheetViews>
  <sheetFormatPr defaultRowHeight="15" x14ac:dyDescent="0.25"/>
  <cols>
    <col min="1" max="1" width="5.5703125" style="11" bestFit="1" customWidth="1"/>
    <col min="2" max="2" width="46.42578125" style="3" customWidth="1"/>
    <col min="3" max="3" width="8.140625" style="3" customWidth="1"/>
    <col min="4" max="4" width="9.85546875" style="3" customWidth="1"/>
    <col min="5" max="5" width="9.85546875" style="6" customWidth="1"/>
    <col min="6" max="6" width="9.85546875" style="3" customWidth="1"/>
    <col min="7" max="7" width="10.28515625" style="6" customWidth="1"/>
    <col min="8" max="8" width="11.140625" style="3" customWidth="1"/>
    <col min="9" max="10" width="11.140625" style="6" customWidth="1"/>
    <col min="11" max="11" width="10.42578125" style="5" customWidth="1"/>
    <col min="12" max="12" width="20" style="5" customWidth="1"/>
    <col min="14" max="14" width="15.85546875" bestFit="1" customWidth="1"/>
  </cols>
  <sheetData>
    <row r="1" spans="1:15" ht="27.75" customHeight="1" x14ac:dyDescent="0.25">
      <c r="A1" s="87" t="s">
        <v>0</v>
      </c>
      <c r="B1" s="87" t="s">
        <v>1</v>
      </c>
      <c r="C1" s="87" t="s">
        <v>2</v>
      </c>
      <c r="D1" s="87" t="s">
        <v>3</v>
      </c>
      <c r="E1" s="86" t="s">
        <v>21</v>
      </c>
      <c r="F1" s="86"/>
      <c r="G1" s="86" t="s">
        <v>22</v>
      </c>
      <c r="H1" s="86"/>
      <c r="I1" s="85" t="s">
        <v>8</v>
      </c>
      <c r="J1" s="89" t="s">
        <v>20</v>
      </c>
      <c r="K1" s="85" t="s">
        <v>4</v>
      </c>
      <c r="L1" s="85" t="s">
        <v>5</v>
      </c>
    </row>
    <row r="2" spans="1:15" ht="25.5" x14ac:dyDescent="0.25">
      <c r="A2" s="87"/>
      <c r="B2" s="87"/>
      <c r="C2" s="88"/>
      <c r="D2" s="87"/>
      <c r="E2" s="50" t="s">
        <v>6</v>
      </c>
      <c r="F2" s="51" t="s">
        <v>7</v>
      </c>
      <c r="G2" s="50" t="s">
        <v>6</v>
      </c>
      <c r="H2" s="51" t="s">
        <v>7</v>
      </c>
      <c r="I2" s="85"/>
      <c r="J2" s="90"/>
      <c r="K2" s="85"/>
      <c r="L2" s="85"/>
    </row>
    <row r="3" spans="1:15" ht="72" customHeight="1" x14ac:dyDescent="0.25">
      <c r="A3" s="1">
        <v>1</v>
      </c>
      <c r="B3" s="48" t="s">
        <v>23</v>
      </c>
      <c r="C3" s="25" t="s">
        <v>2</v>
      </c>
      <c r="D3" s="38">
        <v>1050</v>
      </c>
      <c r="E3" s="30">
        <v>36.78</v>
      </c>
      <c r="F3" s="31">
        <v>4</v>
      </c>
      <c r="G3" s="30">
        <v>33.82</v>
      </c>
      <c r="H3" s="31">
        <v>2</v>
      </c>
      <c r="I3" s="30">
        <f>(((E3*F3)+G3*H3)/(F3+H3))</f>
        <v>35.793333333333329</v>
      </c>
      <c r="J3" s="7">
        <f>AVERAGE(E3,G3)</f>
        <v>35.299999999999997</v>
      </c>
      <c r="K3" s="4">
        <v>35.79</v>
      </c>
      <c r="L3" s="4">
        <f>D3*K3</f>
        <v>37579.5</v>
      </c>
    </row>
    <row r="4" spans="1:15" x14ac:dyDescent="0.25">
      <c r="A4" s="52"/>
      <c r="B4" s="60"/>
      <c r="C4" s="53"/>
      <c r="D4" s="54"/>
      <c r="E4" s="55"/>
      <c r="F4" s="56"/>
      <c r="G4" s="57"/>
      <c r="H4" s="56"/>
      <c r="I4" s="57"/>
      <c r="J4" s="57"/>
      <c r="K4" s="58"/>
      <c r="L4" s="59">
        <f>SUM(L3)</f>
        <v>37579.5</v>
      </c>
    </row>
    <row r="6" spans="1:15" ht="42" customHeight="1" x14ac:dyDescent="0.25">
      <c r="A6" s="12" t="s">
        <v>12</v>
      </c>
      <c r="B6" s="78" t="s">
        <v>24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5" ht="47.25" customHeight="1" x14ac:dyDescent="0.25">
      <c r="A7" s="11" t="s">
        <v>13</v>
      </c>
      <c r="B7" s="82" t="s">
        <v>15</v>
      </c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5" ht="28.5" customHeight="1" x14ac:dyDescent="0.25">
      <c r="A8" s="11" t="s">
        <v>14</v>
      </c>
      <c r="B8" s="82" t="s">
        <v>28</v>
      </c>
      <c r="C8" s="82"/>
      <c r="D8" s="82"/>
      <c r="E8" s="82"/>
      <c r="F8" s="82"/>
      <c r="G8" s="82"/>
      <c r="H8" s="82"/>
      <c r="I8" s="82"/>
      <c r="J8" s="82"/>
      <c r="K8" s="82"/>
      <c r="L8" s="82"/>
    </row>
    <row r="10" spans="1:15" ht="39" customHeight="1" x14ac:dyDescent="0.25">
      <c r="A10" s="11" t="s">
        <v>29</v>
      </c>
      <c r="B10" s="84" t="s">
        <v>30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1:15" ht="19.5" customHeight="1" x14ac:dyDescent="0.25">
      <c r="A11" s="80" t="s">
        <v>31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pans="1:15" x14ac:dyDescent="0.25">
      <c r="A12" s="14"/>
      <c r="B12" s="14"/>
      <c r="C12" s="15"/>
      <c r="D12" s="16"/>
      <c r="E12" s="15"/>
      <c r="F12" s="15"/>
      <c r="G12" s="15"/>
      <c r="H12" s="15"/>
      <c r="I12" s="17"/>
      <c r="J12" s="17"/>
      <c r="K12" s="14"/>
    </row>
    <row r="13" spans="1:15" x14ac:dyDescent="0.25">
      <c r="A13" s="14"/>
      <c r="B13" s="14"/>
      <c r="C13" s="15"/>
      <c r="D13" s="18"/>
      <c r="E13" s="19"/>
      <c r="F13" s="20"/>
      <c r="G13" s="20"/>
      <c r="H13" s="15"/>
      <c r="I13" s="17"/>
      <c r="J13" s="17"/>
      <c r="K13" s="14"/>
    </row>
    <row r="14" spans="1:15" ht="15" customHeight="1" x14ac:dyDescent="0.25">
      <c r="A14" s="14"/>
      <c r="B14" s="83"/>
      <c r="C14" s="83"/>
      <c r="D14" s="83"/>
      <c r="E14" s="83"/>
      <c r="F14" s="32"/>
      <c r="G14" s="39" t="s">
        <v>16</v>
      </c>
      <c r="H14" s="39"/>
      <c r="I14" s="40"/>
      <c r="J14" s="40"/>
      <c r="K14" s="41"/>
      <c r="L14" s="42"/>
    </row>
    <row r="15" spans="1:15" x14ac:dyDescent="0.25">
      <c r="A15" s="14"/>
      <c r="B15" s="79"/>
      <c r="C15" s="79"/>
      <c r="D15" s="79"/>
      <c r="E15" s="79"/>
      <c r="F15" s="33"/>
      <c r="G15" s="43"/>
      <c r="H15" s="43" t="s">
        <v>17</v>
      </c>
      <c r="I15" s="40"/>
      <c r="J15" s="40"/>
      <c r="K15" s="44"/>
      <c r="L15" s="42"/>
    </row>
    <row r="16" spans="1:15" x14ac:dyDescent="0.25">
      <c r="A16" s="14"/>
      <c r="B16" s="80"/>
      <c r="C16" s="80"/>
      <c r="D16" s="80"/>
      <c r="E16" s="80"/>
      <c r="F16" s="34"/>
      <c r="G16" s="81" t="s">
        <v>19</v>
      </c>
      <c r="H16" s="81"/>
      <c r="I16" s="45"/>
      <c r="J16" s="45"/>
      <c r="K16" s="46"/>
      <c r="L16" s="42"/>
    </row>
  </sheetData>
  <autoFilter ref="A1:L4">
    <filterColumn colId="4" showButton="0"/>
    <filterColumn colId="6" showButton="0"/>
  </autoFilter>
  <mergeCells count="19">
    <mergeCell ref="L1:L2"/>
    <mergeCell ref="E1:F1"/>
    <mergeCell ref="G1:H1"/>
    <mergeCell ref="A1:A2"/>
    <mergeCell ref="B1:B2"/>
    <mergeCell ref="C1:C2"/>
    <mergeCell ref="D1:D2"/>
    <mergeCell ref="I1:I2"/>
    <mergeCell ref="K1:K2"/>
    <mergeCell ref="J1:J2"/>
    <mergeCell ref="B6:O6"/>
    <mergeCell ref="B15:E15"/>
    <mergeCell ref="B16:E16"/>
    <mergeCell ref="G16:H16"/>
    <mergeCell ref="B7:L7"/>
    <mergeCell ref="B8:L8"/>
    <mergeCell ref="A11:K11"/>
    <mergeCell ref="B14:E14"/>
    <mergeCell ref="B10:N10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headerFooter>
    <oddHeader>&amp;F</oddHead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pane ySplit="2" topLeftCell="A3" activePane="bottomLeft" state="frozen"/>
      <selection pane="bottomLeft" activeCell="B12" sqref="B12"/>
    </sheetView>
  </sheetViews>
  <sheetFormatPr defaultRowHeight="15" x14ac:dyDescent="0.25"/>
  <cols>
    <col min="1" max="1" width="5.5703125" bestFit="1" customWidth="1"/>
    <col min="2" max="2" width="34.5703125" customWidth="1"/>
    <col min="5" max="5" width="14" style="10" customWidth="1"/>
    <col min="6" max="6" width="12.28515625" style="10" customWidth="1"/>
    <col min="7" max="7" width="13.42578125" style="10" customWidth="1"/>
    <col min="8" max="8" width="9.85546875" style="10" customWidth="1"/>
    <col min="9" max="9" width="9.85546875" style="13" customWidth="1"/>
    <col min="10" max="10" width="10.42578125" style="8" customWidth="1"/>
  </cols>
  <sheetData>
    <row r="1" spans="1:10" ht="25.5" x14ac:dyDescent="0.25">
      <c r="A1" s="91" t="s">
        <v>0</v>
      </c>
      <c r="B1" s="91" t="s">
        <v>1</v>
      </c>
      <c r="C1" s="91" t="s">
        <v>2</v>
      </c>
      <c r="D1" s="91" t="s">
        <v>3</v>
      </c>
      <c r="E1" s="61" t="s">
        <v>25</v>
      </c>
      <c r="F1" s="61" t="s">
        <v>26</v>
      </c>
      <c r="G1" s="61" t="s">
        <v>27</v>
      </c>
      <c r="H1" s="92" t="s">
        <v>9</v>
      </c>
      <c r="I1" s="92" t="s">
        <v>10</v>
      </c>
      <c r="J1" s="91" t="s">
        <v>11</v>
      </c>
    </row>
    <row r="2" spans="1:10" x14ac:dyDescent="0.25">
      <c r="A2" s="91"/>
      <c r="B2" s="91"/>
      <c r="C2" s="91"/>
      <c r="D2" s="91"/>
      <c r="E2" s="61" t="s">
        <v>4</v>
      </c>
      <c r="F2" s="61" t="s">
        <v>4</v>
      </c>
      <c r="G2" s="61" t="s">
        <v>4</v>
      </c>
      <c r="H2" s="92"/>
      <c r="I2" s="92"/>
      <c r="J2" s="91"/>
    </row>
    <row r="3" spans="1:10" ht="107.25" customHeight="1" x14ac:dyDescent="0.25">
      <c r="A3" s="1">
        <v>1</v>
      </c>
      <c r="B3" s="49" t="s">
        <v>23</v>
      </c>
      <c r="C3" s="25" t="s">
        <v>2</v>
      </c>
      <c r="D3" s="38">
        <v>1050</v>
      </c>
      <c r="E3" s="27"/>
      <c r="F3" s="27"/>
      <c r="G3" s="27"/>
      <c r="H3" s="27"/>
      <c r="I3" s="28"/>
      <c r="J3" s="29"/>
    </row>
    <row r="4" spans="1:10" x14ac:dyDescent="0.25">
      <c r="A4" s="62"/>
      <c r="B4" s="62"/>
      <c r="C4" s="62"/>
      <c r="D4" s="62"/>
      <c r="E4" s="63"/>
      <c r="F4" s="63"/>
      <c r="G4" s="63"/>
      <c r="H4" s="63"/>
      <c r="I4" s="64"/>
      <c r="J4" s="65"/>
    </row>
  </sheetData>
  <mergeCells count="7">
    <mergeCell ref="B1:B2"/>
    <mergeCell ref="A1:A2"/>
    <mergeCell ref="I1:I2"/>
    <mergeCell ref="J1:J2"/>
    <mergeCell ref="H1:H2"/>
    <mergeCell ref="D1:D2"/>
    <mergeCell ref="C1:C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zoomScaleNormal="100" workbookViewId="0">
      <pane ySplit="1" topLeftCell="A2" activePane="bottomLeft" state="frozen"/>
      <selection pane="bottomLeft" activeCell="E8" sqref="E8"/>
    </sheetView>
  </sheetViews>
  <sheetFormatPr defaultRowHeight="15" x14ac:dyDescent="0.25"/>
  <cols>
    <col min="1" max="1" width="6.28515625" customWidth="1"/>
    <col min="2" max="2" width="36.85546875" customWidth="1"/>
    <col min="3" max="3" width="8.140625" customWidth="1"/>
    <col min="4" max="4" width="8.28515625" customWidth="1"/>
    <col min="5" max="5" width="11" customWidth="1"/>
    <col min="6" max="6" width="15.85546875" customWidth="1"/>
    <col min="7" max="7" width="11.7109375" style="24" customWidth="1"/>
    <col min="9" max="9" width="9.140625" style="8"/>
    <col min="10" max="11" width="14.28515625" style="8" bestFit="1" customWidth="1"/>
    <col min="12" max="12" width="12.28515625" style="8" bestFit="1" customWidth="1"/>
    <col min="13" max="13" width="9.140625" style="8"/>
  </cols>
  <sheetData>
    <row r="1" spans="1:13" ht="24" customHeight="1" x14ac:dyDescent="0.25">
      <c r="A1" s="67" t="s">
        <v>0</v>
      </c>
      <c r="B1" s="67" t="s">
        <v>1</v>
      </c>
      <c r="C1" s="67" t="s">
        <v>2</v>
      </c>
      <c r="D1" s="67" t="s">
        <v>3</v>
      </c>
      <c r="E1" s="68" t="s">
        <v>4</v>
      </c>
      <c r="F1" s="68" t="s">
        <v>5</v>
      </c>
      <c r="G1" s="67" t="s">
        <v>18</v>
      </c>
      <c r="I1" s="21"/>
      <c r="J1" s="22"/>
      <c r="K1" s="21"/>
      <c r="L1" s="21"/>
      <c r="M1" s="21"/>
    </row>
    <row r="2" spans="1:13" ht="122.25" customHeight="1" x14ac:dyDescent="0.25">
      <c r="A2" s="1">
        <v>1</v>
      </c>
      <c r="B2" s="26" t="s">
        <v>23</v>
      </c>
      <c r="C2" s="25" t="s">
        <v>2</v>
      </c>
      <c r="D2" s="47">
        <v>1050</v>
      </c>
      <c r="E2" s="27"/>
      <c r="F2" s="27"/>
      <c r="G2" s="37"/>
      <c r="I2" s="2"/>
      <c r="J2" s="9"/>
      <c r="K2" s="23"/>
      <c r="L2" s="23"/>
      <c r="M2" s="9"/>
    </row>
    <row r="3" spans="1:13" x14ac:dyDescent="0.25">
      <c r="A3" s="62"/>
      <c r="B3" s="62"/>
      <c r="C3" s="62"/>
      <c r="D3" s="62"/>
      <c r="E3" s="62"/>
      <c r="F3" s="62"/>
      <c r="G3" s="66"/>
      <c r="K3" s="35"/>
    </row>
    <row r="4" spans="1:13" x14ac:dyDescent="0.25">
      <c r="F4" s="36"/>
    </row>
  </sheetData>
  <pageMargins left="0.511811024" right="0.511811024" top="0.78740157499999996" bottom="0.78740157499999996" header="0.31496062000000002" footer="0.31496062000000002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C14" sqref="C14"/>
    </sheetView>
  </sheetViews>
  <sheetFormatPr defaultRowHeight="15" x14ac:dyDescent="0.25"/>
  <cols>
    <col min="1" max="1" width="5.5703125" customWidth="1"/>
    <col min="2" max="2" width="33.42578125" customWidth="1"/>
    <col min="3" max="3" width="7.28515625" customWidth="1"/>
    <col min="4" max="4" width="9.140625" customWidth="1"/>
    <col min="7" max="7" width="13.85546875" bestFit="1" customWidth="1"/>
  </cols>
  <sheetData>
    <row r="1" spans="1:7" x14ac:dyDescent="0.25">
      <c r="A1" s="94" t="s">
        <v>0</v>
      </c>
      <c r="B1" s="94" t="s">
        <v>1</v>
      </c>
      <c r="C1" s="94" t="s">
        <v>2</v>
      </c>
      <c r="D1" s="94" t="s">
        <v>3</v>
      </c>
      <c r="E1" s="96" t="s">
        <v>20</v>
      </c>
      <c r="F1" s="93" t="s">
        <v>4</v>
      </c>
      <c r="G1" s="93" t="s">
        <v>5</v>
      </c>
    </row>
    <row r="2" spans="1:7" x14ac:dyDescent="0.25">
      <c r="A2" s="94"/>
      <c r="B2" s="94"/>
      <c r="C2" s="95"/>
      <c r="D2" s="94"/>
      <c r="E2" s="97"/>
      <c r="F2" s="93"/>
      <c r="G2" s="93"/>
    </row>
    <row r="3" spans="1:7" ht="105.75" customHeight="1" x14ac:dyDescent="0.25">
      <c r="A3" s="37">
        <v>1</v>
      </c>
      <c r="B3" s="26" t="s">
        <v>23</v>
      </c>
      <c r="C3" s="25" t="s">
        <v>2</v>
      </c>
      <c r="D3" s="69">
        <v>1050</v>
      </c>
      <c r="E3" s="70">
        <v>35.79</v>
      </c>
      <c r="F3" s="27">
        <v>35.79</v>
      </c>
      <c r="G3" s="27">
        <f>D3*F3</f>
        <v>37579.5</v>
      </c>
    </row>
    <row r="4" spans="1:7" x14ac:dyDescent="0.25">
      <c r="A4" s="71"/>
      <c r="B4" s="72"/>
      <c r="C4" s="73"/>
      <c r="D4" s="74"/>
      <c r="E4" s="75"/>
      <c r="F4" s="76"/>
      <c r="G4" s="77">
        <f>SUM(G3)</f>
        <v>37579.5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Média Geral</vt:lpstr>
      <vt:lpstr>Média P. Empresas</vt:lpstr>
      <vt:lpstr>Divisão - Cotas</vt:lpstr>
      <vt:lpstr>Prova</vt:lpstr>
      <vt:lpstr>'Divisão - Cotas'!Area_de_impressao</vt:lpstr>
      <vt:lpstr>'Média Geral'!Area_de_impressao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Kallyenny Viana</dc:creator>
  <cp:lastModifiedBy>CPL</cp:lastModifiedBy>
  <cp:lastPrinted>2023-07-24T11:56:11Z</cp:lastPrinted>
  <dcterms:created xsi:type="dcterms:W3CDTF">2022-08-12T19:58:57Z</dcterms:created>
  <dcterms:modified xsi:type="dcterms:W3CDTF">2023-07-24T12:30:55Z</dcterms:modified>
</cp:coreProperties>
</file>